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lf\OneDrive\Dokument\Från gamla datorn\SvTÖ\Road to Öst Team Cup 2025\"/>
    </mc:Choice>
  </mc:AlternateContent>
  <xr:revisionPtr revIDLastSave="0" documentId="8_{5D5A0C80-F38F-4EED-827F-6623919B1B32}" xr6:coauthVersionLast="47" xr6:coauthVersionMax="47" xr10:uidLastSave="{00000000-0000-0000-0000-000000000000}"/>
  <bookViews>
    <workbookView xWindow="-108" yWindow="-108" windowWidth="23256" windowHeight="12576" xr2:uid="{914E26CD-10DE-3646-9436-6A731EA467D5}"/>
  </bookViews>
  <sheets>
    <sheet name="Sheet1" sheetId="1" r:id="rId1"/>
  </sheets>
  <definedNames>
    <definedName name="_xlnm.Print_Area" localSheetId="0">Sheet1!$A$1:$N$22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7" i="1" l="1"/>
  <c r="N12" i="1"/>
  <c r="F3" i="1"/>
  <c r="N3" i="1"/>
  <c r="N16" i="1"/>
  <c r="E11" i="1"/>
  <c r="N11" i="1"/>
  <c r="E5" i="1"/>
  <c r="N5" i="1"/>
  <c r="N13" i="1"/>
  <c r="N14" i="1"/>
  <c r="E8" i="1"/>
  <c r="N8" i="1"/>
  <c r="E4" i="1"/>
  <c r="N4" i="1"/>
  <c r="E10" i="1"/>
  <c r="N10" i="1"/>
  <c r="E6" i="1"/>
  <c r="E2" i="1"/>
  <c r="E7" i="1"/>
  <c r="E9" i="1"/>
  <c r="N7" i="1"/>
  <c r="N2" i="1"/>
  <c r="N9" i="1"/>
  <c r="N6" i="1"/>
  <c r="N15" i="1"/>
</calcChain>
</file>

<file path=xl/sharedStrings.xml><?xml version="1.0" encoding="utf-8"?>
<sst xmlns="http://schemas.openxmlformats.org/spreadsheetml/2006/main" count="46" uniqueCount="36">
  <si>
    <t>Namn</t>
  </si>
  <si>
    <t>Klubb</t>
  </si>
  <si>
    <t>F-år</t>
  </si>
  <si>
    <t>Bosse Larsson Cup</t>
  </si>
  <si>
    <t>Linköping Junior Open</t>
  </si>
  <si>
    <t>Summa</t>
  </si>
  <si>
    <t>Lic.nr.</t>
  </si>
  <si>
    <t>Visholmen Cup</t>
  </si>
  <si>
    <t>Södertälje P&amp;TK</t>
  </si>
  <si>
    <t>Junior-RM inne</t>
  </si>
  <si>
    <t>Eskilstuna Junior Cup</t>
  </si>
  <si>
    <t>Junior-RM ute</t>
  </si>
  <si>
    <t>Folktandvården  Cup</t>
  </si>
  <si>
    <t>Mjölby TK</t>
  </si>
  <si>
    <t>Adele Ure</t>
  </si>
  <si>
    <t>Cornelia Krause</t>
  </si>
  <si>
    <t>Noelia Ure</t>
  </si>
  <si>
    <t xml:space="preserve">Meiaine Oduncu </t>
  </si>
  <si>
    <t>Sofia Malets</t>
  </si>
  <si>
    <t>Norrköpings TK</t>
  </si>
  <si>
    <t>Stina Nimani</t>
  </si>
  <si>
    <t>Örebro TK</t>
  </si>
  <si>
    <t>Mary Elin</t>
  </si>
  <si>
    <t>Elise Koc</t>
  </si>
  <si>
    <t>Alva Evans</t>
  </si>
  <si>
    <t>Oxelösunds TK</t>
  </si>
  <si>
    <t>Maria Stan</t>
  </si>
  <si>
    <t>Bianca Demir</t>
  </si>
  <si>
    <t>Sara Avdic</t>
  </si>
  <si>
    <t>Era Nimani</t>
  </si>
  <si>
    <t>Stina Engblom</t>
  </si>
  <si>
    <t>Angelina Navea Bergman</t>
  </si>
  <si>
    <t>Norrköpngs TK</t>
  </si>
  <si>
    <t>Norrköping Indoor Open</t>
  </si>
  <si>
    <t>Gutespelen</t>
  </si>
  <si>
    <t>Sirat Brar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</si>
</sst>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textRotation="90"/>
    </xf>
    <xf numFmtId="0" fontId="0" fillId="0" borderId="0" xfId="0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E5968-E715-8B4A-93FD-1D270848A871}">
  <sheetPr>
    <pageSetUpPr fitToPage="1"/>
  </sheetPr>
  <dimension ref="A1:O22"/>
  <sheetViews>
    <sheetView tabSelected="1" workbookViewId="0">
      <selection activeCell="D17" sqref="D17"/>
    </sheetView>
  </sheetViews>
  <sheetFormatPr defaultColWidth="11" defaultRowHeight="15.6" x14ac:dyDescent="0.3"/>
  <cols>
    <col min="1" max="1" width="21.59765625" bestFit="1" customWidth="1"/>
    <col min="2" max="2" width="17.5" bestFit="1" customWidth="1"/>
    <col min="3" max="3" width="8.59765625" style="3" customWidth="1"/>
    <col min="4" max="4" width="8.59765625" customWidth="1"/>
    <col min="5" max="5" width="6.59765625" customWidth="1"/>
    <col min="6" max="13" width="6.59765625" style="3" customWidth="1"/>
    <col min="14" max="14" width="11" style="3"/>
  </cols>
  <sheetData>
    <row r="1" spans="1:15" ht="130.19999999999999" x14ac:dyDescent="0.3">
      <c r="A1" s="1" t="s">
        <v>0</v>
      </c>
      <c r="B1" s="1" t="s">
        <v>1</v>
      </c>
      <c r="C1" s="1" t="s">
        <v>6</v>
      </c>
      <c r="D1" s="1" t="s">
        <v>2</v>
      </c>
      <c r="E1" s="2" t="s">
        <v>9</v>
      </c>
      <c r="F1" s="2" t="s">
        <v>33</v>
      </c>
      <c r="G1" s="2" t="s">
        <v>10</v>
      </c>
      <c r="H1" s="2" t="s">
        <v>7</v>
      </c>
      <c r="I1" s="2" t="s">
        <v>34</v>
      </c>
      <c r="J1" s="2" t="s">
        <v>11</v>
      </c>
      <c r="K1" s="2" t="s">
        <v>3</v>
      </c>
      <c r="L1" s="2" t="s">
        <v>4</v>
      </c>
      <c r="M1" s="2" t="s">
        <v>12</v>
      </c>
      <c r="N1" s="2" t="s">
        <v>5</v>
      </c>
      <c r="O1" s="1"/>
    </row>
    <row r="2" spans="1:15" x14ac:dyDescent="0.3">
      <c r="A2" s="4" t="s">
        <v>18</v>
      </c>
      <c r="B2" t="s">
        <v>19</v>
      </c>
      <c r="C2" s="3">
        <v>96651</v>
      </c>
      <c r="E2" s="3">
        <f>(3+4+2)*2</f>
        <v>18</v>
      </c>
      <c r="N2" s="3">
        <f t="shared" ref="N2:N17" si="0">SUM(E2:M2)</f>
        <v>18</v>
      </c>
    </row>
    <row r="3" spans="1:15" x14ac:dyDescent="0.3">
      <c r="A3" t="s">
        <v>30</v>
      </c>
      <c r="B3" t="s">
        <v>13</v>
      </c>
      <c r="C3" s="3">
        <v>95893</v>
      </c>
      <c r="F3" s="3">
        <f>1</f>
        <v>1</v>
      </c>
      <c r="G3" s="3">
        <v>8</v>
      </c>
      <c r="N3" s="3">
        <f>SUM(E3:M3)</f>
        <v>9</v>
      </c>
    </row>
    <row r="4" spans="1:15" x14ac:dyDescent="0.3">
      <c r="A4" t="s">
        <v>22</v>
      </c>
      <c r="B4" t="s">
        <v>13</v>
      </c>
      <c r="C4" s="3">
        <v>99426</v>
      </c>
      <c r="E4" s="3">
        <f>(2+2)*2</f>
        <v>8</v>
      </c>
      <c r="F4" s="3">
        <v>0</v>
      </c>
      <c r="N4" s="3">
        <f t="shared" si="0"/>
        <v>8</v>
      </c>
    </row>
    <row r="5" spans="1:15" x14ac:dyDescent="0.3">
      <c r="A5" t="s">
        <v>27</v>
      </c>
      <c r="B5" t="s">
        <v>8</v>
      </c>
      <c r="C5" s="3">
        <v>101599</v>
      </c>
      <c r="E5" s="3">
        <f>2*2</f>
        <v>4</v>
      </c>
      <c r="N5" s="3">
        <f t="shared" si="0"/>
        <v>4</v>
      </c>
    </row>
    <row r="6" spans="1:15" x14ac:dyDescent="0.3">
      <c r="A6" t="s">
        <v>17</v>
      </c>
      <c r="B6" t="s">
        <v>8</v>
      </c>
      <c r="C6" s="3">
        <v>104580</v>
      </c>
      <c r="E6" s="3">
        <f>2*2</f>
        <v>4</v>
      </c>
      <c r="N6" s="3">
        <f t="shared" si="0"/>
        <v>4</v>
      </c>
    </row>
    <row r="7" spans="1:15" x14ac:dyDescent="0.3">
      <c r="A7" s="4" t="s">
        <v>20</v>
      </c>
      <c r="B7" t="s">
        <v>21</v>
      </c>
      <c r="C7" s="3">
        <v>105944</v>
      </c>
      <c r="E7" s="3">
        <f>2*2</f>
        <v>4</v>
      </c>
      <c r="N7" s="3">
        <f t="shared" si="0"/>
        <v>4</v>
      </c>
    </row>
    <row r="8" spans="1:15" x14ac:dyDescent="0.3">
      <c r="A8" t="s">
        <v>24</v>
      </c>
      <c r="B8" t="s">
        <v>25</v>
      </c>
      <c r="C8" s="3">
        <v>104594</v>
      </c>
      <c r="E8" s="3">
        <f>1*2</f>
        <v>2</v>
      </c>
      <c r="G8" s="3">
        <v>2</v>
      </c>
      <c r="N8" s="3">
        <f t="shared" si="0"/>
        <v>4</v>
      </c>
    </row>
    <row r="9" spans="1:15" x14ac:dyDescent="0.3">
      <c r="A9" t="s">
        <v>14</v>
      </c>
      <c r="B9" t="s">
        <v>8</v>
      </c>
      <c r="C9" s="3">
        <v>98851</v>
      </c>
      <c r="E9" s="3">
        <f>1*2</f>
        <v>2</v>
      </c>
      <c r="G9" s="3">
        <v>0</v>
      </c>
      <c r="N9" s="3">
        <f t="shared" si="0"/>
        <v>2</v>
      </c>
    </row>
    <row r="10" spans="1:15" x14ac:dyDescent="0.3">
      <c r="A10" s="4" t="s">
        <v>15</v>
      </c>
      <c r="B10" t="s">
        <v>8</v>
      </c>
      <c r="C10" s="3">
        <v>103259</v>
      </c>
      <c r="E10" s="3">
        <f>1*2</f>
        <v>2</v>
      </c>
      <c r="N10" s="3">
        <f t="shared" si="0"/>
        <v>2</v>
      </c>
    </row>
    <row r="11" spans="1:15" x14ac:dyDescent="0.3">
      <c r="A11" t="s">
        <v>28</v>
      </c>
      <c r="B11" t="s">
        <v>8</v>
      </c>
      <c r="C11" s="3">
        <v>102198</v>
      </c>
      <c r="E11" s="3">
        <f>1*2</f>
        <v>2</v>
      </c>
      <c r="N11" s="3">
        <f t="shared" si="0"/>
        <v>2</v>
      </c>
    </row>
    <row r="12" spans="1:15" x14ac:dyDescent="0.3">
      <c r="A12" s="4" t="s">
        <v>31</v>
      </c>
      <c r="B12" t="s">
        <v>32</v>
      </c>
      <c r="C12" s="3">
        <v>105094</v>
      </c>
      <c r="F12" s="3">
        <v>1</v>
      </c>
      <c r="N12" s="3">
        <f t="shared" si="0"/>
        <v>1</v>
      </c>
    </row>
    <row r="13" spans="1:15" x14ac:dyDescent="0.3">
      <c r="A13" t="s">
        <v>23</v>
      </c>
      <c r="B13" t="s">
        <v>8</v>
      </c>
      <c r="C13" s="3">
        <v>102381</v>
      </c>
      <c r="E13" s="3">
        <v>0</v>
      </c>
      <c r="N13" s="3">
        <f t="shared" si="0"/>
        <v>0</v>
      </c>
    </row>
    <row r="14" spans="1:15" x14ac:dyDescent="0.3">
      <c r="A14" t="s">
        <v>26</v>
      </c>
      <c r="B14" t="s">
        <v>8</v>
      </c>
      <c r="C14" s="3">
        <v>102221</v>
      </c>
      <c r="E14" s="3">
        <v>0</v>
      </c>
      <c r="N14" s="3">
        <f t="shared" si="0"/>
        <v>0</v>
      </c>
    </row>
    <row r="15" spans="1:15" x14ac:dyDescent="0.3">
      <c r="A15" t="s">
        <v>16</v>
      </c>
      <c r="B15" t="s">
        <v>8</v>
      </c>
      <c r="C15" s="3">
        <v>98859</v>
      </c>
      <c r="E15" s="3">
        <v>0</v>
      </c>
      <c r="N15" s="3">
        <f t="shared" si="0"/>
        <v>0</v>
      </c>
    </row>
    <row r="16" spans="1:15" x14ac:dyDescent="0.3">
      <c r="A16" t="s">
        <v>29</v>
      </c>
      <c r="B16" t="s">
        <v>21</v>
      </c>
      <c r="C16" s="3">
        <v>106817</v>
      </c>
      <c r="E16" s="3">
        <v>0</v>
      </c>
      <c r="N16" s="3">
        <f t="shared" si="0"/>
        <v>0</v>
      </c>
    </row>
    <row r="17" spans="1:14" x14ac:dyDescent="0.3">
      <c r="A17" s="4" t="s">
        <v>35</v>
      </c>
      <c r="B17" t="s">
        <v>21</v>
      </c>
      <c r="C17" s="3">
        <v>90577</v>
      </c>
      <c r="E17" s="3"/>
      <c r="G17" s="3">
        <v>0</v>
      </c>
      <c r="N17" s="3">
        <f t="shared" si="0"/>
        <v>0</v>
      </c>
    </row>
    <row r="18" spans="1:14" x14ac:dyDescent="0.3">
      <c r="A18" s="4"/>
      <c r="E18" s="3"/>
    </row>
    <row r="20" spans="1:14" x14ac:dyDescent="0.3">
      <c r="A20" s="4"/>
    </row>
    <row r="21" spans="1:14" x14ac:dyDescent="0.3">
      <c r="A21" s="4"/>
      <c r="E21" s="3"/>
    </row>
    <row r="22" spans="1:14" x14ac:dyDescent="0.3">
      <c r="A22" s="4"/>
    </row>
  </sheetData>
  <sortState xmlns:xlrd2="http://schemas.microsoft.com/office/spreadsheetml/2017/richdata2" ref="A2:O16">
    <sortCondition descending="1" ref="N2:N16"/>
    <sortCondition ref="B2:B16"/>
    <sortCondition ref="A2:A16"/>
  </sortState>
  <printOptions gridLines="1"/>
  <pageMargins left="0.70866141732283472" right="0.70866141732283472" top="0.74803149606299213" bottom="0.74803149606299213" header="0.31496062992125984" footer="0.31496062992125984"/>
  <pageSetup paperSize="9" scale="63" orientation="portrait" horizontalDpi="4294967293" verticalDpi="0" r:id="rId1"/>
  <headerFooter>
    <oddHeader>&amp;L&amp;"-,Fet"&amp;14Road to Öst Team Cup 2024 powered by TENNIS-POINT.
FS12B. Poängställning efter Eskilstuna Junior Cup</oddHeader>
    <oddFooter>&amp;RUppdaterad av Rolf 25-05-20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Sheet1</vt:lpstr>
      <vt:lpstr>Sheet1!Utskriftsområde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 beciragic</dc:creator>
  <cp:lastModifiedBy>Rolf Olsson</cp:lastModifiedBy>
  <cp:lastPrinted>2025-05-20T07:10:40Z</cp:lastPrinted>
  <dcterms:created xsi:type="dcterms:W3CDTF">2019-02-07T10:52:31Z</dcterms:created>
  <dcterms:modified xsi:type="dcterms:W3CDTF">2025-05-20T07:11:30Z</dcterms:modified>
</cp:coreProperties>
</file>