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af341e6c35ea0e5/Dokument/Från gamla datorn/SvTÖ/Road to Öst Team Cup 2026/"/>
    </mc:Choice>
  </mc:AlternateContent>
  <xr:revisionPtr revIDLastSave="24" documentId="13_ncr:1_{0D37C24C-C559-4D60-835F-6BEC5AFA7519}" xr6:coauthVersionLast="47" xr6:coauthVersionMax="47" xr10:uidLastSave="{1E52F726-8D71-4AF0-B50F-D0FA41E35570}"/>
  <bookViews>
    <workbookView xWindow="-108" yWindow="-108" windowWidth="23256" windowHeight="12576" xr2:uid="{914E26CD-10DE-3646-9436-6A731EA467D5}"/>
  </bookViews>
  <sheets>
    <sheet name="Sheet1" sheetId="1" r:id="rId1"/>
  </sheets>
  <definedNames>
    <definedName name="_xlnm.Print_Area" localSheetId="0">Sheet1!$A$1:$N$15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" i="1" l="1"/>
  <c r="J2" i="1"/>
  <c r="J7" i="1"/>
  <c r="N7" i="1"/>
  <c r="J5" i="1"/>
  <c r="N5" i="1"/>
  <c r="E8" i="1"/>
  <c r="N8" i="1"/>
  <c r="E4" i="1"/>
  <c r="E2" i="1"/>
  <c r="E6" i="1"/>
  <c r="E3" i="1"/>
  <c r="N4" i="1"/>
  <c r="N2" i="1"/>
  <c r="N6" i="1"/>
  <c r="N3" i="1"/>
  <c r="N9" i="1"/>
</calcChain>
</file>

<file path=xl/sharedStrings.xml><?xml version="1.0" encoding="utf-8"?>
<sst xmlns="http://schemas.openxmlformats.org/spreadsheetml/2006/main" count="32" uniqueCount="28">
  <si>
    <t>Namn</t>
  </si>
  <si>
    <t>Klubb</t>
  </si>
  <si>
    <t>F-år</t>
  </si>
  <si>
    <t>Bosse Larsson Cup</t>
  </si>
  <si>
    <t>Linköping Junior Open</t>
  </si>
  <si>
    <t>Summa</t>
  </si>
  <si>
    <t>Lic.nr.</t>
  </si>
  <si>
    <t>Visholmen Cup</t>
  </si>
  <si>
    <t>Eskilstuna Junior Cup</t>
  </si>
  <si>
    <t>Folktandvården  Cup</t>
  </si>
  <si>
    <t>Junior-RM ute</t>
  </si>
  <si>
    <t>Mjölby TK</t>
  </si>
  <si>
    <t>Junior-RM inne</t>
  </si>
  <si>
    <t>Stina Engblom</t>
  </si>
  <si>
    <t>Norrköping Indoor Open</t>
  </si>
  <si>
    <t>Gutespelen</t>
  </si>
  <si>
    <t>Nora Skagervik</t>
  </si>
  <si>
    <t>Norrköpings TK</t>
  </si>
  <si>
    <t>¹) Anmäld men spelade ingen match.</t>
  </si>
  <si>
    <t>Stina Nimani</t>
  </si>
  <si>
    <t>Ida Lellky</t>
  </si>
  <si>
    <t>Mary Elin</t>
  </si>
  <si>
    <t>Marta Kostic</t>
  </si>
  <si>
    <t>Linköpings TK</t>
  </si>
  <si>
    <t>Lillån TK</t>
  </si>
  <si>
    <t>Tyra Lindblom</t>
  </si>
  <si>
    <t>TK Hobby</t>
  </si>
  <si>
    <t>0¹)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</si>
</sst>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textRotation="90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E5968-E715-8B4A-93FD-1D270848A871}">
  <sheetPr>
    <pageSetUpPr fitToPage="1"/>
  </sheetPr>
  <dimension ref="A1:O17"/>
  <sheetViews>
    <sheetView tabSelected="1" workbookViewId="0">
      <selection activeCell="B10" sqref="B10"/>
    </sheetView>
  </sheetViews>
  <sheetFormatPr defaultColWidth="11" defaultRowHeight="15.6" x14ac:dyDescent="0.3"/>
  <cols>
    <col min="1" max="1" width="21.59765625" bestFit="1" customWidth="1"/>
    <col min="2" max="2" width="17.5" bestFit="1" customWidth="1"/>
    <col min="3" max="3" width="8.59765625" style="3" customWidth="1"/>
    <col min="4" max="4" width="8.59765625" customWidth="1"/>
    <col min="5" max="5" width="6.59765625" customWidth="1"/>
    <col min="6" max="13" width="6.59765625" style="3" customWidth="1"/>
    <col min="14" max="14" width="11" style="3"/>
  </cols>
  <sheetData>
    <row r="1" spans="1:15" ht="130.19999999999999" x14ac:dyDescent="0.3">
      <c r="A1" s="1" t="s">
        <v>0</v>
      </c>
      <c r="B1" s="1" t="s">
        <v>1</v>
      </c>
      <c r="C1" s="1" t="s">
        <v>6</v>
      </c>
      <c r="D1" s="1" t="s">
        <v>2</v>
      </c>
      <c r="E1" s="2" t="s">
        <v>12</v>
      </c>
      <c r="F1" s="2" t="s">
        <v>14</v>
      </c>
      <c r="G1" s="2" t="s">
        <v>8</v>
      </c>
      <c r="H1" s="2" t="s">
        <v>7</v>
      </c>
      <c r="I1" s="2" t="s">
        <v>15</v>
      </c>
      <c r="J1" s="2" t="s">
        <v>10</v>
      </c>
      <c r="K1" s="2" t="s">
        <v>4</v>
      </c>
      <c r="L1" s="2" t="s">
        <v>3</v>
      </c>
      <c r="M1" s="2" t="s">
        <v>9</v>
      </c>
      <c r="N1" s="2" t="s">
        <v>5</v>
      </c>
      <c r="O1" s="1"/>
    </row>
    <row r="2" spans="1:15" x14ac:dyDescent="0.3">
      <c r="A2" t="s">
        <v>13</v>
      </c>
      <c r="B2" t="s">
        <v>11</v>
      </c>
      <c r="C2" s="3">
        <v>95893</v>
      </c>
      <c r="E2" s="3">
        <f>2*3</f>
        <v>6</v>
      </c>
      <c r="J2" s="3">
        <f>2*(3+2)</f>
        <v>10</v>
      </c>
      <c r="N2" s="3">
        <f>SUM(E2:M2)</f>
        <v>16</v>
      </c>
    </row>
    <row r="3" spans="1:15" x14ac:dyDescent="0.3">
      <c r="A3" t="s">
        <v>16</v>
      </c>
      <c r="B3" t="s">
        <v>17</v>
      </c>
      <c r="C3" s="3">
        <v>95889</v>
      </c>
      <c r="E3" s="3">
        <f>2*4</f>
        <v>8</v>
      </c>
      <c r="N3" s="3">
        <f>SUM(E3:M3)</f>
        <v>8</v>
      </c>
    </row>
    <row r="4" spans="1:15" x14ac:dyDescent="0.3">
      <c r="A4" t="s">
        <v>19</v>
      </c>
      <c r="B4" t="s">
        <v>24</v>
      </c>
      <c r="C4" s="3">
        <v>105944</v>
      </c>
      <c r="E4" s="3">
        <f>2*2</f>
        <v>4</v>
      </c>
      <c r="N4" s="3">
        <f t="shared" ref="N4" si="0">SUM(E4:M4)</f>
        <v>4</v>
      </c>
    </row>
    <row r="5" spans="1:15" x14ac:dyDescent="0.3">
      <c r="A5" t="s">
        <v>21</v>
      </c>
      <c r="B5" t="s">
        <v>11</v>
      </c>
      <c r="C5" s="3">
        <v>99426</v>
      </c>
      <c r="J5" s="3">
        <f>2*2</f>
        <v>4</v>
      </c>
      <c r="N5" s="3">
        <f t="shared" ref="N5" si="1">SUM(E5:M5)</f>
        <v>4</v>
      </c>
    </row>
    <row r="6" spans="1:15" x14ac:dyDescent="0.3">
      <c r="A6" t="s">
        <v>21</v>
      </c>
      <c r="B6" t="s">
        <v>11</v>
      </c>
      <c r="C6" s="3">
        <v>99426</v>
      </c>
      <c r="E6" s="3">
        <f>2*1</f>
        <v>2</v>
      </c>
      <c r="J6" s="3">
        <f>2*0</f>
        <v>0</v>
      </c>
      <c r="N6" s="3">
        <f>SUM(E6:M6)</f>
        <v>2</v>
      </c>
    </row>
    <row r="7" spans="1:15" ht="16.5" customHeight="1" x14ac:dyDescent="0.3">
      <c r="A7" t="s">
        <v>25</v>
      </c>
      <c r="B7" t="s">
        <v>26</v>
      </c>
      <c r="C7" s="3">
        <v>108141</v>
      </c>
      <c r="E7" s="3"/>
      <c r="J7" s="3">
        <f>2*1</f>
        <v>2</v>
      </c>
      <c r="N7" s="3">
        <f t="shared" ref="N7" si="2">SUM(E7:M7)</f>
        <v>2</v>
      </c>
    </row>
    <row r="8" spans="1:15" x14ac:dyDescent="0.3">
      <c r="A8" s="7" t="s">
        <v>22</v>
      </c>
      <c r="B8" s="7" t="s">
        <v>23</v>
      </c>
      <c r="C8" s="1">
        <v>112285</v>
      </c>
      <c r="D8" s="1"/>
      <c r="E8" s="1">
        <f>2*0</f>
        <v>0</v>
      </c>
      <c r="F8" s="2"/>
      <c r="G8" s="2"/>
      <c r="H8" s="2"/>
      <c r="I8" s="2"/>
      <c r="J8" s="2"/>
      <c r="K8" s="2"/>
      <c r="L8" s="2"/>
      <c r="M8" s="2"/>
      <c r="N8" s="3">
        <f>SUM(E8:M8)</f>
        <v>0</v>
      </c>
      <c r="O8" s="1"/>
    </row>
    <row r="9" spans="1:15" x14ac:dyDescent="0.3">
      <c r="A9" t="s">
        <v>20</v>
      </c>
      <c r="B9" t="s">
        <v>17</v>
      </c>
      <c r="C9" s="3">
        <v>101048</v>
      </c>
      <c r="E9" s="3"/>
      <c r="J9" s="3" t="s">
        <v>27</v>
      </c>
      <c r="K9" s="5"/>
      <c r="N9" s="3">
        <f>SUM(E9:M9)</f>
        <v>0</v>
      </c>
    </row>
    <row r="10" spans="1:15" x14ac:dyDescent="0.3">
      <c r="A10" s="6" t="s">
        <v>18</v>
      </c>
      <c r="E10" s="3"/>
    </row>
    <row r="12" spans="1:15" x14ac:dyDescent="0.3">
      <c r="A12" s="1"/>
      <c r="B12" s="1"/>
      <c r="C12" s="1"/>
      <c r="D12" s="1"/>
      <c r="E12" s="2"/>
      <c r="F12" s="2"/>
      <c r="G12" s="2"/>
      <c r="H12" s="2"/>
      <c r="I12" s="2"/>
      <c r="J12" s="2"/>
      <c r="K12" s="2"/>
      <c r="L12" s="2"/>
      <c r="M12" s="2"/>
      <c r="N12" s="2"/>
      <c r="O12" s="1"/>
    </row>
    <row r="13" spans="1:15" x14ac:dyDescent="0.3">
      <c r="E13" s="3"/>
    </row>
    <row r="14" spans="1:15" x14ac:dyDescent="0.3">
      <c r="E14" s="3"/>
    </row>
    <row r="15" spans="1:15" x14ac:dyDescent="0.3">
      <c r="E15" s="3"/>
    </row>
    <row r="16" spans="1:15" x14ac:dyDescent="0.3">
      <c r="A16" s="4"/>
    </row>
    <row r="17" spans="1:1" x14ac:dyDescent="0.3">
      <c r="A17" s="4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63" orientation="portrait" horizontalDpi="4294967293" verticalDpi="0" r:id="rId1"/>
  <headerFooter>
    <oddHeader xml:space="preserve">&amp;L&amp;"-,Fet"&amp;14Road to Öst Team Cup 2026
FS12A. Poängställning efter RM ute.
</oddHeader>
    <oddFooter>&amp;RUppdaterad av Rolf, 26-08-17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Sheet1</vt:lpstr>
      <vt:lpstr>Sheet1!Utskriftsområde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mirza beciragic</dc:creator>
  <cp:lastModifiedBy>Rolf Olsson</cp:lastModifiedBy>
  <cp:lastPrinted>2026-08-17T09:46:04Z</cp:lastPrinted>
  <dcterms:created xsi:type="dcterms:W3CDTF">2019-02-07T10:52:31Z</dcterms:created>
  <dcterms:modified xsi:type="dcterms:W3CDTF">2026-08-17T11:29:05Z</dcterms:modified>
</cp:coreProperties>
</file>