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f\OneDrive\Dokument\Från gamla datorn\SvTÖ\Road to Öst Team Cup 2026\"/>
    </mc:Choice>
  </mc:AlternateContent>
  <xr:revisionPtr revIDLastSave="0" documentId="8_{FB244EF7-FB3F-4A5C-81B9-0C4E1DA983D9}" xr6:coauthVersionLast="47" xr6:coauthVersionMax="47" xr10:uidLastSave="{00000000-0000-0000-0000-000000000000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" i="1" l="1"/>
  <c r="N3" i="1"/>
  <c r="E7" i="1"/>
  <c r="N7" i="1"/>
  <c r="E2" i="1"/>
  <c r="E3" i="1"/>
  <c r="E5" i="1"/>
  <c r="E6" i="1"/>
  <c r="E8" i="1"/>
  <c r="N8" i="1"/>
  <c r="N4" i="1"/>
  <c r="N2" i="1"/>
  <c r="N6" i="1"/>
</calcChain>
</file>

<file path=xl/sharedStrings.xml><?xml version="1.0" encoding="utf-8"?>
<sst xmlns="http://schemas.openxmlformats.org/spreadsheetml/2006/main" count="30" uniqueCount="28">
  <si>
    <t>Namn</t>
  </si>
  <si>
    <t>Klubb</t>
  </si>
  <si>
    <t>F-år</t>
  </si>
  <si>
    <t>Bosse Larsson Cup</t>
  </si>
  <si>
    <t>Linköping Junior Open</t>
  </si>
  <si>
    <t>Summa</t>
  </si>
  <si>
    <t>Lic.nr.</t>
  </si>
  <si>
    <t>Visholmen Cup</t>
  </si>
  <si>
    <t>Södertälje P&amp;TK</t>
  </si>
  <si>
    <t>Junior-RM inne</t>
  </si>
  <si>
    <t>Eskilstuna Junior Cup</t>
  </si>
  <si>
    <t>Junior-RM ute</t>
  </si>
  <si>
    <t>Folktandvården  Cup</t>
  </si>
  <si>
    <t>Mjölby TK</t>
  </si>
  <si>
    <t>Adele Ure</t>
  </si>
  <si>
    <t>Norrköpings TK</t>
  </si>
  <si>
    <t>Norrköping Indoor Open</t>
  </si>
  <si>
    <t>Gutespelen</t>
  </si>
  <si>
    <t>Josephine Okolie</t>
  </si>
  <si>
    <t>Linköpings TK</t>
  </si>
  <si>
    <t>Iris Haag</t>
  </si>
  <si>
    <t>Bianca Demir</t>
  </si>
  <si>
    <t>Elvira Subasic</t>
  </si>
  <si>
    <t>Ida Lellky</t>
  </si>
  <si>
    <t>¹) Kom ej till spel.</t>
  </si>
  <si>
    <t>0¹)</t>
  </si>
  <si>
    <t>Stina Nimani</t>
  </si>
  <si>
    <t>Lillån 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</si>
</sst>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9"/>
  <sheetViews>
    <sheetView tabSelected="1" workbookViewId="0">
      <selection activeCell="H5" sqref="H5"/>
    </sheetView>
  </sheetViews>
  <sheetFormatPr defaultColWidth="11" defaultRowHeight="15.6" x14ac:dyDescent="0.3"/>
  <cols>
    <col min="1" max="1" width="21.59765625" bestFit="1" customWidth="1"/>
    <col min="2" max="2" width="17.5" bestFit="1" customWidth="1"/>
    <col min="3" max="3" width="8.59765625" style="3" customWidth="1"/>
    <col min="4" max="4" width="8.59765625" customWidth="1"/>
    <col min="5" max="5" width="6.59765625" customWidth="1"/>
    <col min="6" max="13" width="6.59765625" style="3" customWidth="1"/>
    <col min="14" max="14" width="11" style="3"/>
  </cols>
  <sheetData>
    <row r="1" spans="1:15" ht="130.19999999999999" x14ac:dyDescent="0.3">
      <c r="A1" s="1" t="s">
        <v>0</v>
      </c>
      <c r="B1" s="1" t="s">
        <v>1</v>
      </c>
      <c r="C1" s="1" t="s">
        <v>6</v>
      </c>
      <c r="D1" s="1" t="s">
        <v>2</v>
      </c>
      <c r="E1" s="2" t="s">
        <v>9</v>
      </c>
      <c r="F1" s="2" t="s">
        <v>16</v>
      </c>
      <c r="G1" s="2" t="s">
        <v>10</v>
      </c>
      <c r="H1" s="2" t="s">
        <v>7</v>
      </c>
      <c r="I1" s="2" t="s">
        <v>17</v>
      </c>
      <c r="J1" s="2" t="s">
        <v>11</v>
      </c>
      <c r="K1" s="2" t="s">
        <v>4</v>
      </c>
      <c r="L1" s="2" t="s">
        <v>3</v>
      </c>
      <c r="M1" s="2" t="s">
        <v>12</v>
      </c>
      <c r="N1" s="2" t="s">
        <v>5</v>
      </c>
      <c r="O1" s="1"/>
    </row>
    <row r="2" spans="1:15" x14ac:dyDescent="0.3">
      <c r="A2" s="4" t="s">
        <v>21</v>
      </c>
      <c r="B2" t="s">
        <v>8</v>
      </c>
      <c r="C2" s="3">
        <v>101599</v>
      </c>
      <c r="E2" s="3">
        <f>2*(2+4)</f>
        <v>12</v>
      </c>
      <c r="N2" s="3">
        <f>SUM(E2:M2)</f>
        <v>12</v>
      </c>
    </row>
    <row r="3" spans="1:15" x14ac:dyDescent="0.3">
      <c r="A3" t="s">
        <v>14</v>
      </c>
      <c r="B3" t="s">
        <v>8</v>
      </c>
      <c r="C3" s="3">
        <v>98851</v>
      </c>
      <c r="E3" s="3">
        <f>2*(2+2)</f>
        <v>8</v>
      </c>
      <c r="G3" s="6" t="s">
        <v>25</v>
      </c>
      <c r="N3" s="3">
        <f t="shared" ref="N3:N5" si="0">SUM(E3:M3)</f>
        <v>8</v>
      </c>
    </row>
    <row r="4" spans="1:15" x14ac:dyDescent="0.3">
      <c r="A4" s="8" t="s">
        <v>26</v>
      </c>
      <c r="B4" s="8" t="s">
        <v>27</v>
      </c>
      <c r="C4" s="1">
        <v>105944</v>
      </c>
      <c r="D4" s="1"/>
      <c r="E4" s="2"/>
      <c r="F4" s="2"/>
      <c r="G4" s="2"/>
      <c r="H4" s="1">
        <v>2</v>
      </c>
      <c r="I4" s="2"/>
      <c r="J4" s="2"/>
      <c r="K4" s="2"/>
      <c r="L4" s="2"/>
      <c r="M4" s="2"/>
      <c r="N4" s="3">
        <f>SUM(E5:M5)</f>
        <v>2</v>
      </c>
      <c r="O4" s="1"/>
    </row>
    <row r="5" spans="1:15" x14ac:dyDescent="0.3">
      <c r="A5" s="4" t="s">
        <v>22</v>
      </c>
      <c r="B5" t="s">
        <v>13</v>
      </c>
      <c r="C5" s="3">
        <v>108480</v>
      </c>
      <c r="E5" s="3">
        <f>2*(1+0)</f>
        <v>2</v>
      </c>
      <c r="N5" s="3">
        <f t="shared" si="0"/>
        <v>2</v>
      </c>
    </row>
    <row r="6" spans="1:15" x14ac:dyDescent="0.3">
      <c r="A6" s="4" t="s">
        <v>20</v>
      </c>
      <c r="B6" t="s">
        <v>15</v>
      </c>
      <c r="C6" s="3">
        <v>102558</v>
      </c>
      <c r="E6" s="3">
        <f>2*(1+0)</f>
        <v>2</v>
      </c>
      <c r="N6" s="3">
        <f>SUM(E6:M6)</f>
        <v>2</v>
      </c>
    </row>
    <row r="7" spans="1:15" x14ac:dyDescent="0.3">
      <c r="A7" s="4" t="s">
        <v>18</v>
      </c>
      <c r="B7" t="s">
        <v>19</v>
      </c>
      <c r="C7" s="3">
        <v>113180</v>
      </c>
      <c r="E7" s="5">
        <f>2*0</f>
        <v>0</v>
      </c>
      <c r="N7" s="3">
        <f>SUM(E7:M7)</f>
        <v>0</v>
      </c>
    </row>
    <row r="8" spans="1:15" x14ac:dyDescent="0.3">
      <c r="A8" s="4" t="s">
        <v>23</v>
      </c>
      <c r="B8" t="s">
        <v>15</v>
      </c>
      <c r="C8" s="3">
        <v>101048</v>
      </c>
      <c r="E8" s="3">
        <f>2*0</f>
        <v>0</v>
      </c>
      <c r="N8" s="3">
        <f>SUM(E8:M8)</f>
        <v>0</v>
      </c>
    </row>
    <row r="9" spans="1:15" x14ac:dyDescent="0.3">
      <c r="A9" s="7" t="s">
        <v>24</v>
      </c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1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0" r:id="rId1"/>
  <headerFooter>
    <oddHeader>&amp;L&amp;"-,Fet"&amp;14Road to Öst Team Cup 2026 .
FS12B. Poängställning efter Gutaspelen.</oddHeader>
    <oddFooter>&amp;RUppdaterad av Rolf 26-07-20</oddFooter>
  </headerFooter>
  <ignoredErrors>
    <ignoredError sqref="N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2026-07-20T15:14:01Z</cp:lastPrinted>
  <dcterms:created xsi:type="dcterms:W3CDTF">2019-02-07T10:52:31Z</dcterms:created>
  <dcterms:modified xsi:type="dcterms:W3CDTF">2026-07-20T15:15:05Z</dcterms:modified>
</cp:coreProperties>
</file>